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1075" windowHeight="12600"/>
  </bookViews>
  <sheets>
    <sheet name="2019-2022" sheetId="1" r:id="rId1"/>
  </sheets>
  <definedNames>
    <definedName name="_xlnm._FilterDatabase" localSheetId="0" hidden="1">'2019-2022'!$A$3:$F$57</definedName>
  </definedNames>
  <calcPr calcId="125725"/>
</workbook>
</file>

<file path=xl/calcChain.xml><?xml version="1.0" encoding="utf-8"?>
<calcChain xmlns="http://schemas.openxmlformats.org/spreadsheetml/2006/main">
  <c r="B40" i="1"/>
  <c r="B38"/>
  <c r="B31"/>
  <c r="B2" s="1"/>
</calcChain>
</file>

<file path=xl/comments1.xml><?xml version="1.0" encoding="utf-8"?>
<comments xmlns="http://schemas.openxmlformats.org/spreadsheetml/2006/main">
  <authors>
    <author>Obec</author>
  </authors>
  <commentList>
    <comment ref="A23" authorId="0">
      <text>
        <r>
          <rPr>
            <b/>
            <sz val="9"/>
            <color indexed="81"/>
            <rFont val="Tahoma"/>
            <family val="2"/>
            <charset val="238"/>
          </rPr>
          <t>Obec:</t>
        </r>
        <r>
          <rPr>
            <sz val="9"/>
            <color indexed="81"/>
            <rFont val="Tahoma"/>
            <family val="2"/>
            <charset val="238"/>
          </rPr>
          <t xml:space="preserve">
0</t>
        </r>
        <r>
          <rPr>
            <i/>
            <sz val="9"/>
            <color indexed="81"/>
            <rFont val="Tahoma"/>
            <family val="2"/>
            <charset val="238"/>
          </rPr>
          <t>1. Jak dlouho běžně platí zásady územního rozvoje, územní plán a regulační plán? Je nějakým předpisem stanovena maximální doba, např. 10 let? Jak často se zpracovává nová územně plánovací dokumentace?</t>
        </r>
        <r>
          <rPr>
            <sz val="9"/>
            <color indexed="81"/>
            <rFont val="Tahoma"/>
            <family val="2"/>
            <charset val="238"/>
          </rPr>
          <t xml:space="preserve">
</t>
        </r>
        <r>
          <rPr>
            <b/>
            <u/>
            <sz val="9"/>
            <color indexed="81"/>
            <rFont val="Tahoma"/>
            <family val="2"/>
            <charset val="238"/>
          </rPr>
          <t>Maximální doba platnosti ZÚR a ÚP se nestanovuje</t>
        </r>
        <r>
          <rPr>
            <sz val="9"/>
            <color indexed="81"/>
            <rFont val="Tahoma"/>
            <family val="2"/>
            <charset val="238"/>
          </rPr>
          <t>. Pro zásady územního rozvoje se zpracovává zpráva o jejich uplatňování v uplynulém období. Krajský úřad předloží návrh zprávy o uplatňování zásad územního rozvoje v uplynulém období ke schválení zastupitelstvu kraje nejpozději do 4 let po vydání zásad územního rozvoje nebo jejich poslední aktualizace. Na základě požadavku uvedeného ve zprávě může být zpracována jejich aktualizace případně nový návrh (§ 42 stavebního zákona). Nejméně jednou za 4 roky se zpracovává zpráva o uplatňování územního plánu v uplynulém období (§ 55 stavebního zákona), jejíž součástí mohou být pokyny pro zpracování změny územního plánu. Doba platnosti regulačního plánu pořízeného z podnětu, který nenahrazuje územní rozhodnutí, se nestanovuje. Ustanovení o nahrazení územního rozhodnutí regulačním plánem z podnětu platí 3 roky ode dne nabytí účinnosti, není-li v něm v odůvodněných případech stanovena lhůta delší, nejdéle však 5 let; doba platnosti může být v odůvodněných případech prodloužena změnou regulačního plánu v době jeho platnosti (§ 71 odst. 2 stavebního zákona). Na dobu platnosti regulačního plánu pořízeného na žádost se uplatní odstavec 2 obdobně, pozbytí platnosti se však vztahuje na celý regulační plán (§ 71 odst. 6 stavebního zákona). Obce a kraje jsou povinny soustavně sledovat uplatňování územně plánovací dokumentace a vyhodnocovat je podle stavebního zákona. Dojde-li ke změně podmínek, na základě kterých byla územně plánovací dokumentace vydána, jsou povinny pořídit změnu příslušné územně plánovací dokumentace (§ 5 odst. 6 stavebního zákona). Na rozdíl od zásad územního rozvoje nebo územního plánu, které musí být aktualizovány nebo nahrazeny novou dokumentací, je přípustné regulační plán v odůvodněných případech zrušit bez náhrady. Platnost územně plánovací dokumentace pořízené před nabytím účinnosti nového stavebního zákona se řídí přechodnými ustanoveními (§ 188 stavebního zákona). Aktualizace leden 2019.</t>
        </r>
      </text>
    </comment>
  </commentList>
</comments>
</file>

<file path=xl/sharedStrings.xml><?xml version="1.0" encoding="utf-8"?>
<sst xmlns="http://schemas.openxmlformats.org/spreadsheetml/2006/main" count="167" uniqueCount="64">
  <si>
    <t>Programové priority 2019-2022</t>
  </si>
  <si>
    <t>celkem:</t>
  </si>
  <si>
    <t>předpokládaný náklad</t>
  </si>
  <si>
    <t>termín realizace</t>
  </si>
  <si>
    <t>INV/NEINV</t>
  </si>
  <si>
    <t>s dotacemi</t>
  </si>
  <si>
    <t>revitalizace centra obce - 2.etapa - oprava/rekonstrukce chodníků</t>
  </si>
  <si>
    <t>INV</t>
  </si>
  <si>
    <t>ANO</t>
  </si>
  <si>
    <t>výzdoba obce - předzahrádky (soutěž )</t>
  </si>
  <si>
    <t>NEINV</t>
  </si>
  <si>
    <t>NE</t>
  </si>
  <si>
    <t>zeleň v obci  - levandule</t>
  </si>
  <si>
    <t>Střecha, okapy OÚ  č.p.31 (bývalá škola)</t>
  </si>
  <si>
    <t>zábradlí/madlo  - vchod č.p.31 (bývalá škola)</t>
  </si>
  <si>
    <t>zateplení . Půda  č.p.31 (bývalá škola)</t>
  </si>
  <si>
    <t>vchodový práh č.p.31 (bývalá škola)</t>
  </si>
  <si>
    <t>fasáda  - dům č.p.31 (bývalá škola)</t>
  </si>
  <si>
    <t>WC, dveře, podlahy - 1,patro č.p. 31 (bývalá škola)</t>
  </si>
  <si>
    <t>záchody, chodba, podlaha kuchyň (rekonstrukce)   Hasičárna  č.p. 184</t>
  </si>
  <si>
    <t>Hasičárna č.p.184 obnova/výměna osvětlení spodní patro</t>
  </si>
  <si>
    <t>Hasičárna č.p.184 rozvodová el.skříň - výměna - revizní zpráva</t>
  </si>
  <si>
    <t>využití prostor po starém OÚ - č.p. 15 (bývalý Obecní úřad)</t>
  </si>
  <si>
    <t>fasáda - obnova malby  č.p. 15 (bývalý Obecní úřad)</t>
  </si>
  <si>
    <t>oprava kuchyňky pro sál  č.p.15 (bývalý Obecní úřad)</t>
  </si>
  <si>
    <t>studie nástavby nad obchod  č.p.34 (prodejna potravin)</t>
  </si>
  <si>
    <t>bytová nástavba na obchod č.p.34  (prodejna potravin)</t>
  </si>
  <si>
    <t>plocha po domu č.p. 80 - parkoviště</t>
  </si>
  <si>
    <t>Kontejnery na tříděný odpad u obchodu - posunout do průjezdu - posunout bránu</t>
  </si>
  <si>
    <t>územní plán - aktualizace</t>
  </si>
  <si>
    <t xml:space="preserve">údržba obecních cest v extravilánu </t>
  </si>
  <si>
    <t>stav cesty ke křížku - zpevnění, odvodnění</t>
  </si>
  <si>
    <t>připojit doposud napřipojené na splaškovou kanalizaci</t>
  </si>
  <si>
    <t>dešťová kanalizace - vpusť na začátku Sněhotic u domu č.p.142 (paní Možná)</t>
  </si>
  <si>
    <t xml:space="preserve">motokrosová trať pískovna - užívání obecních pozemků - </t>
  </si>
  <si>
    <t>údržba mobiliáře - natřít dětské hřiště, lavičky horní hřiště, kiosek/bouda na hřišti</t>
  </si>
  <si>
    <t>provoz kiosku v létě</t>
  </si>
  <si>
    <t>Lokalita Z4 - rozparcelování zasíťování, obecní cesta, prodej pozemků</t>
  </si>
  <si>
    <t>Lokalita Z5 - pokračovat v realizaci</t>
  </si>
  <si>
    <t>nátěr střechy zvoničky</t>
  </si>
  <si>
    <t>oprava schodů a interiéru ve zvoničce</t>
  </si>
  <si>
    <t>Lavičky - renovace stávajících, nákup nových - smysluplné umístění  (max.10 laviček)</t>
  </si>
  <si>
    <t>odpadkové koše  (k lavečkám)</t>
  </si>
  <si>
    <t xml:space="preserve">web ondratice.cz - zajištění GDPR + mailing </t>
  </si>
  <si>
    <t>web ondratice.cz - upgrade</t>
  </si>
  <si>
    <t>aktualizace MISYS  - informační systém nemovitostí a sítí</t>
  </si>
  <si>
    <t>aktualizace CLAVIUS - knihovna</t>
  </si>
  <si>
    <t>přestěhování centrály obecního rozhlasu</t>
  </si>
  <si>
    <t>předláždění nejproblematičtějších částí chodníků</t>
  </si>
  <si>
    <t>Most 01 - Chaloupky - projekt</t>
  </si>
  <si>
    <t>Most 01-Chaloupky oprava/rekonstrukce</t>
  </si>
  <si>
    <t>dovybavení JSDH - ochranné prostředky mužstva</t>
  </si>
  <si>
    <t>"nové" hasičské vozidlo  -FORD TRANSIT (?)</t>
  </si>
  <si>
    <t>Služební vozidlo - jízdní kolo</t>
  </si>
  <si>
    <t>vánoční osvětlení - strom + zvonička</t>
  </si>
  <si>
    <t>LUNA - výměna plynového kotle</t>
  </si>
  <si>
    <t>LUNA  - Nový chladící pult + úprava prodejního pultu (vyhodit staré chladící skříně)</t>
  </si>
  <si>
    <t>Povodňový plán - aktualizace</t>
  </si>
  <si>
    <t>dotace spolkům</t>
  </si>
  <si>
    <t>akce SPOZ</t>
  </si>
  <si>
    <t>zájezd</t>
  </si>
  <si>
    <t>členství DSO, MAS, SMO - příspěvky</t>
  </si>
  <si>
    <t>dary občánci</t>
  </si>
  <si>
    <t>dary prvňáčci</t>
  </si>
</sst>
</file>

<file path=xl/styles.xml><?xml version="1.0" encoding="utf-8"?>
<styleSheet xmlns="http://schemas.openxmlformats.org/spreadsheetml/2006/main">
  <fonts count="12">
    <font>
      <sz val="11"/>
      <color theme="1"/>
      <name val="Calibri"/>
      <family val="2"/>
      <charset val="238"/>
      <scheme val="minor"/>
    </font>
    <font>
      <b/>
      <sz val="11"/>
      <color theme="1"/>
      <name val="Calibri"/>
      <family val="2"/>
      <charset val="238"/>
      <scheme val="minor"/>
    </font>
    <font>
      <b/>
      <sz val="11"/>
      <color theme="1"/>
      <name val="Tahoma"/>
      <family val="2"/>
      <charset val="238"/>
    </font>
    <font>
      <sz val="11"/>
      <color theme="1"/>
      <name val="Tahoma"/>
      <family val="2"/>
      <charset val="238"/>
    </font>
    <font>
      <i/>
      <sz val="10"/>
      <color theme="1"/>
      <name val="Tahoma"/>
      <family val="2"/>
      <charset val="238"/>
    </font>
    <font>
      <b/>
      <i/>
      <sz val="10"/>
      <color theme="1"/>
      <name val="Tahoma"/>
      <family val="2"/>
      <charset val="238"/>
    </font>
    <font>
      <sz val="11"/>
      <color theme="1"/>
      <name val="Tsh"/>
      <charset val="238"/>
    </font>
    <font>
      <i/>
      <sz val="10"/>
      <color theme="1"/>
      <name val="Calibri"/>
      <family val="2"/>
      <charset val="238"/>
      <scheme val="minor"/>
    </font>
    <font>
      <b/>
      <sz val="9"/>
      <color indexed="81"/>
      <name val="Tahoma"/>
      <family val="2"/>
      <charset val="238"/>
    </font>
    <font>
      <sz val="9"/>
      <color indexed="81"/>
      <name val="Tahoma"/>
      <family val="2"/>
      <charset val="238"/>
    </font>
    <font>
      <i/>
      <sz val="9"/>
      <color indexed="81"/>
      <name val="Tahoma"/>
      <family val="2"/>
      <charset val="238"/>
    </font>
    <font>
      <b/>
      <u/>
      <sz val="9"/>
      <color indexed="81"/>
      <name val="Tahoma"/>
      <family val="2"/>
      <charset val="238"/>
    </font>
  </fonts>
  <fills count="3">
    <fill>
      <patternFill patternType="none"/>
    </fill>
    <fill>
      <patternFill patternType="gray125"/>
    </fill>
    <fill>
      <patternFill patternType="solid">
        <fgColor rgb="FFFFFFCC"/>
        <bgColor indexed="64"/>
      </patternFill>
    </fill>
  </fills>
  <borders count="1">
    <border>
      <left/>
      <right/>
      <top/>
      <bottom/>
      <diagonal/>
    </border>
  </borders>
  <cellStyleXfs count="1">
    <xf numFmtId="0" fontId="0" fillId="0" borderId="0"/>
  </cellStyleXfs>
  <cellXfs count="28">
    <xf numFmtId="0" fontId="0" fillId="0" borderId="0" xfId="0"/>
    <xf numFmtId="0" fontId="2" fillId="0" borderId="0" xfId="0" applyFont="1"/>
    <xf numFmtId="3" fontId="3" fillId="0" borderId="0" xfId="0" applyNumberFormat="1" applyFont="1" applyFill="1"/>
    <xf numFmtId="0" fontId="3" fillId="0" borderId="0" xfId="0" applyFont="1" applyFill="1"/>
    <xf numFmtId="0" fontId="4" fillId="0" borderId="0" xfId="0" applyFont="1" applyFill="1"/>
    <xf numFmtId="0" fontId="2" fillId="0" borderId="0" xfId="0" applyFont="1" applyAlignment="1">
      <alignment horizontal="right"/>
    </xf>
    <xf numFmtId="3" fontId="2" fillId="0" borderId="0" xfId="0" applyNumberFormat="1" applyFont="1" applyFill="1"/>
    <xf numFmtId="3" fontId="5" fillId="0" borderId="0" xfId="0" applyNumberFormat="1" applyFont="1" applyFill="1"/>
    <xf numFmtId="0" fontId="1" fillId="0" borderId="0" xfId="0" applyFont="1"/>
    <xf numFmtId="0" fontId="3" fillId="0" borderId="0" xfId="0" applyFont="1" applyAlignment="1">
      <alignment wrapText="1"/>
    </xf>
    <xf numFmtId="3" fontId="3" fillId="0" borderId="0" xfId="0" applyNumberFormat="1" applyFont="1" applyFill="1" applyAlignment="1">
      <alignment wrapText="1"/>
    </xf>
    <xf numFmtId="0" fontId="3" fillId="0" borderId="0" xfId="0" applyFont="1" applyFill="1" applyAlignment="1">
      <alignment wrapText="1"/>
    </xf>
    <xf numFmtId="0" fontId="4" fillId="0" borderId="0" xfId="0" applyFont="1" applyFill="1" applyAlignment="1">
      <alignment wrapText="1"/>
    </xf>
    <xf numFmtId="0" fontId="0" fillId="0" borderId="0" xfId="0" applyAlignment="1">
      <alignment wrapText="1"/>
    </xf>
    <xf numFmtId="0" fontId="3" fillId="0" borderId="0" xfId="0" applyFont="1" applyFill="1" applyAlignment="1">
      <alignment vertical="center" wrapText="1"/>
    </xf>
    <xf numFmtId="3" fontId="3" fillId="0" borderId="0" xfId="0" applyNumberFormat="1" applyFont="1" applyFill="1" applyAlignment="1">
      <alignment vertical="center"/>
    </xf>
    <xf numFmtId="14" fontId="3" fillId="0" borderId="0" xfId="0" applyNumberFormat="1" applyFont="1" applyFill="1" applyAlignment="1">
      <alignment vertical="center"/>
    </xf>
    <xf numFmtId="0" fontId="3" fillId="0" borderId="0" xfId="0" applyFont="1" applyFill="1" applyAlignment="1">
      <alignment vertical="center"/>
    </xf>
    <xf numFmtId="0" fontId="0" fillId="0" borderId="0" xfId="0" applyFill="1" applyAlignment="1">
      <alignment vertical="center" wrapText="1"/>
    </xf>
    <xf numFmtId="14" fontId="4" fillId="0" borderId="0" xfId="0" applyNumberFormat="1"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14" fontId="3" fillId="0" borderId="0" xfId="0" applyNumberFormat="1" applyFont="1" applyFill="1"/>
    <xf numFmtId="0" fontId="0" fillId="0" borderId="0" xfId="0" applyFill="1"/>
    <xf numFmtId="3" fontId="0" fillId="0" borderId="0" xfId="0" applyNumberFormat="1" applyFill="1"/>
    <xf numFmtId="0" fontId="7" fillId="0" borderId="0" xfId="0" applyFont="1" applyFill="1"/>
    <xf numFmtId="3" fontId="0" fillId="2" borderId="0" xfId="0" applyNumberFormat="1" applyFill="1"/>
    <xf numFmtId="0" fontId="7" fillId="0" borderId="0" xfId="0" applyFont="1"/>
  </cellXfs>
  <cellStyles count="1">
    <cellStyle name="normální"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123"/>
  <sheetViews>
    <sheetView tabSelected="1" workbookViewId="0">
      <pane xSplit="1" ySplit="3" topLeftCell="B4" activePane="bottomRight" state="frozen"/>
      <selection pane="topRight" activeCell="B1" sqref="B1"/>
      <selection pane="bottomLeft" activeCell="A4" sqref="A4"/>
      <selection pane="bottomRight" activeCell="A23" sqref="A23"/>
    </sheetView>
  </sheetViews>
  <sheetFormatPr defaultRowHeight="15"/>
  <cols>
    <col min="1" max="1" width="77.7109375" customWidth="1"/>
    <col min="2" max="2" width="13.85546875" style="26" customWidth="1"/>
    <col min="3" max="3" width="12.42578125" customWidth="1"/>
    <col min="4" max="4" width="7.5703125" style="27" customWidth="1"/>
    <col min="5" max="5" width="10.28515625" customWidth="1"/>
  </cols>
  <sheetData>
    <row r="1" spans="1:5">
      <c r="A1" s="1" t="s">
        <v>0</v>
      </c>
      <c r="B1" s="2"/>
      <c r="C1" s="3"/>
      <c r="D1" s="4"/>
      <c r="E1" s="3"/>
    </row>
    <row r="2" spans="1:5" s="8" customFormat="1">
      <c r="A2" s="5" t="s">
        <v>1</v>
      </c>
      <c r="B2" s="6">
        <f>SUBTOTAL(9,B4:B60)</f>
        <v>16633738</v>
      </c>
      <c r="C2" s="6"/>
      <c r="D2" s="7"/>
      <c r="E2" s="6"/>
    </row>
    <row r="3" spans="1:5" s="13" customFormat="1" ht="29.25">
      <c r="A3" s="9"/>
      <c r="B3" s="10" t="s">
        <v>2</v>
      </c>
      <c r="C3" s="11" t="s">
        <v>3</v>
      </c>
      <c r="D3" s="12" t="s">
        <v>4</v>
      </c>
      <c r="E3" s="11" t="s">
        <v>5</v>
      </c>
    </row>
    <row r="4" spans="1:5" s="18" customFormat="1" ht="18" customHeight="1">
      <c r="A4" s="14" t="s">
        <v>6</v>
      </c>
      <c r="B4" s="15">
        <v>1000000</v>
      </c>
      <c r="C4" s="16">
        <v>44104</v>
      </c>
      <c r="D4" s="16" t="s">
        <v>7</v>
      </c>
      <c r="E4" s="17" t="s">
        <v>8</v>
      </c>
    </row>
    <row r="5" spans="1:5" s="20" customFormat="1" ht="18" customHeight="1">
      <c r="A5" s="17" t="s">
        <v>9</v>
      </c>
      <c r="B5" s="15">
        <v>30000</v>
      </c>
      <c r="C5" s="16">
        <v>43555</v>
      </c>
      <c r="D5" s="19" t="s">
        <v>10</v>
      </c>
      <c r="E5" s="17" t="s">
        <v>11</v>
      </c>
    </row>
    <row r="6" spans="1:5" s="20" customFormat="1" ht="18" customHeight="1">
      <c r="A6" s="17" t="s">
        <v>12</v>
      </c>
      <c r="B6" s="15">
        <v>20000</v>
      </c>
      <c r="C6" s="16">
        <v>43646</v>
      </c>
      <c r="D6" s="19" t="s">
        <v>10</v>
      </c>
      <c r="E6" s="17" t="s">
        <v>11</v>
      </c>
    </row>
    <row r="7" spans="1:5" s="20" customFormat="1" ht="18" customHeight="1">
      <c r="A7" s="17" t="s">
        <v>13</v>
      </c>
      <c r="B7" s="15">
        <v>1500000</v>
      </c>
      <c r="C7" s="16">
        <v>44134</v>
      </c>
      <c r="D7" s="16" t="s">
        <v>7</v>
      </c>
      <c r="E7" s="17" t="s">
        <v>8</v>
      </c>
    </row>
    <row r="8" spans="1:5" s="20" customFormat="1" ht="18" customHeight="1">
      <c r="A8" s="17" t="s">
        <v>14</v>
      </c>
      <c r="B8" s="15">
        <v>8000</v>
      </c>
      <c r="C8" s="16">
        <v>43616</v>
      </c>
      <c r="D8" s="19" t="s">
        <v>7</v>
      </c>
      <c r="E8" s="17" t="s">
        <v>11</v>
      </c>
    </row>
    <row r="9" spans="1:5" s="20" customFormat="1" ht="18" customHeight="1">
      <c r="A9" s="17" t="s">
        <v>15</v>
      </c>
      <c r="B9" s="15">
        <v>400000</v>
      </c>
      <c r="C9" s="16">
        <v>44134</v>
      </c>
      <c r="D9" s="16" t="s">
        <v>7</v>
      </c>
      <c r="E9" s="17" t="s">
        <v>11</v>
      </c>
    </row>
    <row r="10" spans="1:5" s="20" customFormat="1" ht="18" customHeight="1">
      <c r="A10" s="17" t="s">
        <v>16</v>
      </c>
      <c r="B10" s="15">
        <v>10000</v>
      </c>
      <c r="C10" s="16">
        <v>43616</v>
      </c>
      <c r="D10" s="19" t="s">
        <v>7</v>
      </c>
      <c r="E10" s="17" t="s">
        <v>11</v>
      </c>
    </row>
    <row r="11" spans="1:5" s="20" customFormat="1" ht="18" customHeight="1">
      <c r="A11" s="17" t="s">
        <v>17</v>
      </c>
      <c r="B11" s="15">
        <v>1500000</v>
      </c>
      <c r="C11" s="16">
        <v>44469</v>
      </c>
      <c r="D11" s="16" t="s">
        <v>7</v>
      </c>
      <c r="E11" s="17" t="s">
        <v>8</v>
      </c>
    </row>
    <row r="12" spans="1:5" s="20" customFormat="1" ht="18" customHeight="1">
      <c r="A12" s="17" t="s">
        <v>18</v>
      </c>
      <c r="B12" s="15">
        <v>200000</v>
      </c>
      <c r="C12" s="16">
        <v>44012</v>
      </c>
      <c r="D12" s="16" t="s">
        <v>7</v>
      </c>
      <c r="E12" s="17" t="s">
        <v>11</v>
      </c>
    </row>
    <row r="13" spans="1:5" s="20" customFormat="1" ht="18" customHeight="1">
      <c r="A13" s="17" t="s">
        <v>19</v>
      </c>
      <c r="B13" s="15">
        <v>100000</v>
      </c>
      <c r="C13" s="16">
        <v>43708</v>
      </c>
      <c r="D13" s="19" t="s">
        <v>7</v>
      </c>
      <c r="E13" s="17" t="s">
        <v>11</v>
      </c>
    </row>
    <row r="14" spans="1:5" s="20" customFormat="1" ht="18" customHeight="1">
      <c r="A14" s="17" t="s">
        <v>20</v>
      </c>
      <c r="B14" s="15">
        <v>25000</v>
      </c>
      <c r="C14" s="16">
        <v>43708</v>
      </c>
      <c r="D14" s="19" t="s">
        <v>7</v>
      </c>
      <c r="E14" s="17" t="s">
        <v>11</v>
      </c>
    </row>
    <row r="15" spans="1:5" s="20" customFormat="1" ht="18" customHeight="1">
      <c r="A15" s="17" t="s">
        <v>21</v>
      </c>
      <c r="B15" s="15">
        <v>20000</v>
      </c>
      <c r="C15" s="16">
        <v>43708</v>
      </c>
      <c r="D15" s="19" t="s">
        <v>7</v>
      </c>
      <c r="E15" s="17" t="s">
        <v>11</v>
      </c>
    </row>
    <row r="16" spans="1:5" s="20" customFormat="1" ht="18" customHeight="1">
      <c r="A16" s="17" t="s">
        <v>22</v>
      </c>
      <c r="B16" s="15">
        <v>1000000</v>
      </c>
      <c r="C16" s="16">
        <v>44469</v>
      </c>
      <c r="D16" s="16" t="s">
        <v>7</v>
      </c>
      <c r="E16" s="17" t="s">
        <v>8</v>
      </c>
    </row>
    <row r="17" spans="1:5" s="20" customFormat="1" ht="18" customHeight="1">
      <c r="A17" s="17" t="s">
        <v>23</v>
      </c>
      <c r="B17" s="15">
        <v>300000</v>
      </c>
      <c r="C17" s="16">
        <v>43738</v>
      </c>
      <c r="D17" s="19" t="s">
        <v>7</v>
      </c>
      <c r="E17" s="17" t="s">
        <v>11</v>
      </c>
    </row>
    <row r="18" spans="1:5" s="20" customFormat="1" ht="18" customHeight="1">
      <c r="A18" s="17" t="s">
        <v>24</v>
      </c>
      <c r="B18" s="15">
        <v>70000</v>
      </c>
      <c r="C18" s="16">
        <v>43738</v>
      </c>
      <c r="D18" s="19" t="s">
        <v>7</v>
      </c>
      <c r="E18" s="17" t="s">
        <v>11</v>
      </c>
    </row>
    <row r="19" spans="1:5" s="20" customFormat="1" ht="18" customHeight="1">
      <c r="A19" s="17" t="s">
        <v>25</v>
      </c>
      <c r="B19" s="15">
        <v>36000</v>
      </c>
      <c r="C19" s="16">
        <v>43646</v>
      </c>
      <c r="D19" s="19" t="s">
        <v>10</v>
      </c>
      <c r="E19" s="17" t="s">
        <v>11</v>
      </c>
    </row>
    <row r="20" spans="1:5" s="20" customFormat="1" ht="18" customHeight="1">
      <c r="A20" s="17" t="s">
        <v>26</v>
      </c>
      <c r="B20" s="15">
        <v>4000000</v>
      </c>
      <c r="C20" s="16">
        <v>44926</v>
      </c>
      <c r="D20" s="16" t="s">
        <v>7</v>
      </c>
      <c r="E20" s="17" t="s">
        <v>8</v>
      </c>
    </row>
    <row r="21" spans="1:5" s="20" customFormat="1" ht="18" customHeight="1">
      <c r="A21" s="17" t="s">
        <v>27</v>
      </c>
      <c r="B21" s="15">
        <v>80000</v>
      </c>
      <c r="C21" s="16">
        <v>43708</v>
      </c>
      <c r="D21" s="19" t="s">
        <v>7</v>
      </c>
      <c r="E21" s="17" t="s">
        <v>11</v>
      </c>
    </row>
    <row r="22" spans="1:5" s="20" customFormat="1" ht="18" customHeight="1">
      <c r="A22" s="17" t="s">
        <v>28</v>
      </c>
      <c r="B22" s="15">
        <v>20000</v>
      </c>
      <c r="C22" s="16">
        <v>43616</v>
      </c>
      <c r="D22" s="19" t="s">
        <v>10</v>
      </c>
      <c r="E22" s="17" t="s">
        <v>11</v>
      </c>
    </row>
    <row r="23" spans="1:5" s="20" customFormat="1" ht="18" customHeight="1">
      <c r="A23" s="17" t="s">
        <v>29</v>
      </c>
      <c r="B23" s="15">
        <v>500000</v>
      </c>
      <c r="C23" s="16">
        <v>44196</v>
      </c>
      <c r="D23" s="16" t="s">
        <v>10</v>
      </c>
      <c r="E23" s="17" t="s">
        <v>8</v>
      </c>
    </row>
    <row r="24" spans="1:5" s="20" customFormat="1" ht="18" customHeight="1">
      <c r="A24" s="17" t="s">
        <v>30</v>
      </c>
      <c r="B24" s="15">
        <v>20000</v>
      </c>
      <c r="C24" s="16">
        <v>43738</v>
      </c>
      <c r="D24" s="19" t="s">
        <v>10</v>
      </c>
      <c r="E24" s="17" t="s">
        <v>11</v>
      </c>
    </row>
    <row r="25" spans="1:5" s="20" customFormat="1" ht="18" customHeight="1">
      <c r="A25" s="17" t="s">
        <v>31</v>
      </c>
      <c r="B25" s="15">
        <v>500000</v>
      </c>
      <c r="C25" s="16">
        <v>44469</v>
      </c>
      <c r="D25" s="16" t="s">
        <v>7</v>
      </c>
      <c r="E25" s="17" t="s">
        <v>11</v>
      </c>
    </row>
    <row r="26" spans="1:5" s="20" customFormat="1" ht="18" customHeight="1">
      <c r="A26" s="17" t="s">
        <v>32</v>
      </c>
      <c r="B26" s="15">
        <v>0</v>
      </c>
      <c r="C26" s="16">
        <v>44104</v>
      </c>
      <c r="D26" s="16" t="s">
        <v>10</v>
      </c>
      <c r="E26" s="17" t="s">
        <v>11</v>
      </c>
    </row>
    <row r="27" spans="1:5" s="20" customFormat="1" ht="18" customHeight="1">
      <c r="A27" s="17" t="s">
        <v>33</v>
      </c>
      <c r="B27" s="15">
        <v>5000</v>
      </c>
      <c r="C27" s="16">
        <v>43585</v>
      </c>
      <c r="D27" s="19" t="s">
        <v>10</v>
      </c>
      <c r="E27" s="17" t="s">
        <v>11</v>
      </c>
    </row>
    <row r="28" spans="1:5" s="20" customFormat="1" ht="18" customHeight="1">
      <c r="A28" s="17" t="s">
        <v>34</v>
      </c>
      <c r="B28" s="15">
        <v>0</v>
      </c>
      <c r="C28" s="16">
        <v>43646</v>
      </c>
      <c r="D28" s="19" t="s">
        <v>10</v>
      </c>
      <c r="E28" s="17" t="s">
        <v>11</v>
      </c>
    </row>
    <row r="29" spans="1:5" s="20" customFormat="1" ht="18" customHeight="1">
      <c r="A29" s="17" t="s">
        <v>35</v>
      </c>
      <c r="B29" s="15">
        <v>10000</v>
      </c>
      <c r="C29" s="16">
        <v>43555</v>
      </c>
      <c r="D29" s="19" t="s">
        <v>10</v>
      </c>
      <c r="E29" s="17" t="s">
        <v>11</v>
      </c>
    </row>
    <row r="30" spans="1:5" s="20" customFormat="1" ht="18" customHeight="1">
      <c r="A30" s="17" t="s">
        <v>36</v>
      </c>
      <c r="B30" s="15">
        <v>0</v>
      </c>
      <c r="C30" s="16">
        <v>43646</v>
      </c>
      <c r="D30" s="19" t="s">
        <v>10</v>
      </c>
      <c r="E30" s="17" t="s">
        <v>11</v>
      </c>
    </row>
    <row r="31" spans="1:5" s="20" customFormat="1" ht="18" customHeight="1">
      <c r="A31" s="17" t="s">
        <v>37</v>
      </c>
      <c r="B31" s="15">
        <f>2500000-((875+918+828)*350)</f>
        <v>1582650</v>
      </c>
      <c r="C31" s="16">
        <v>44196</v>
      </c>
      <c r="D31" s="16" t="s">
        <v>7</v>
      </c>
      <c r="E31" s="17" t="s">
        <v>8</v>
      </c>
    </row>
    <row r="32" spans="1:5" s="20" customFormat="1" ht="18" customHeight="1">
      <c r="A32" s="17" t="s">
        <v>38</v>
      </c>
      <c r="B32" s="15"/>
      <c r="C32" s="17"/>
      <c r="D32" s="17" t="s">
        <v>7</v>
      </c>
      <c r="E32" s="17"/>
    </row>
    <row r="33" spans="1:5" s="20" customFormat="1" ht="18" customHeight="1">
      <c r="A33" s="17" t="s">
        <v>39</v>
      </c>
      <c r="B33" s="15">
        <v>10000</v>
      </c>
      <c r="C33" s="16">
        <v>43738</v>
      </c>
      <c r="D33" s="19" t="s">
        <v>10</v>
      </c>
      <c r="E33" s="17" t="s">
        <v>11</v>
      </c>
    </row>
    <row r="34" spans="1:5" s="20" customFormat="1" ht="18" customHeight="1">
      <c r="A34" s="17" t="s">
        <v>40</v>
      </c>
      <c r="B34" s="15">
        <v>100000</v>
      </c>
      <c r="C34" s="16">
        <v>44104</v>
      </c>
      <c r="D34" s="16" t="s">
        <v>10</v>
      </c>
      <c r="E34" s="17" t="s">
        <v>8</v>
      </c>
    </row>
    <row r="35" spans="1:5" s="20" customFormat="1" ht="18" customHeight="1">
      <c r="A35" s="17" t="s">
        <v>41</v>
      </c>
      <c r="B35" s="15">
        <v>40000</v>
      </c>
      <c r="C35" s="16">
        <v>43646</v>
      </c>
      <c r="D35" s="19" t="s">
        <v>7</v>
      </c>
      <c r="E35" s="17" t="s">
        <v>11</v>
      </c>
    </row>
    <row r="36" spans="1:5" s="20" customFormat="1" ht="18" customHeight="1">
      <c r="A36" s="17" t="s">
        <v>42</v>
      </c>
      <c r="B36" s="15">
        <v>25000</v>
      </c>
      <c r="C36" s="16">
        <v>43646</v>
      </c>
      <c r="D36" s="19" t="s">
        <v>7</v>
      </c>
      <c r="E36" s="17" t="s">
        <v>11</v>
      </c>
    </row>
    <row r="37" spans="1:5" s="20" customFormat="1" ht="18" customHeight="1">
      <c r="A37" s="17" t="s">
        <v>43</v>
      </c>
      <c r="B37" s="15">
        <v>11000</v>
      </c>
      <c r="C37" s="16">
        <v>43555</v>
      </c>
      <c r="D37" s="19" t="s">
        <v>10</v>
      </c>
      <c r="E37" s="17" t="s">
        <v>11</v>
      </c>
    </row>
    <row r="38" spans="1:5" s="20" customFormat="1" ht="18" customHeight="1">
      <c r="A38" s="17" t="s">
        <v>44</v>
      </c>
      <c r="B38" s="15">
        <f>20000*1.21</f>
        <v>24200</v>
      </c>
      <c r="C38" s="16">
        <v>43708</v>
      </c>
      <c r="D38" s="19" t="s">
        <v>10</v>
      </c>
      <c r="E38" s="17" t="s">
        <v>11</v>
      </c>
    </row>
    <row r="39" spans="1:5" s="20" customFormat="1" ht="18" customHeight="1">
      <c r="A39" s="17" t="s">
        <v>45</v>
      </c>
      <c r="B39" s="15">
        <v>20000</v>
      </c>
      <c r="C39" s="16">
        <v>43555</v>
      </c>
      <c r="D39" s="19" t="s">
        <v>10</v>
      </c>
      <c r="E39" s="17" t="s">
        <v>11</v>
      </c>
    </row>
    <row r="40" spans="1:5" s="20" customFormat="1" ht="18" customHeight="1">
      <c r="A40" s="17" t="s">
        <v>46</v>
      </c>
      <c r="B40" s="15">
        <f>1694*2</f>
        <v>3388</v>
      </c>
      <c r="C40" s="16">
        <v>43524</v>
      </c>
      <c r="D40" s="19" t="s">
        <v>10</v>
      </c>
      <c r="E40" s="17" t="s">
        <v>11</v>
      </c>
    </row>
    <row r="41" spans="1:5" s="20" customFormat="1" ht="18" customHeight="1">
      <c r="A41" s="17" t="s">
        <v>47</v>
      </c>
      <c r="B41" s="15">
        <v>27000</v>
      </c>
      <c r="C41" s="16">
        <v>43616</v>
      </c>
      <c r="D41" s="19" t="s">
        <v>10</v>
      </c>
      <c r="E41" s="17" t="s">
        <v>11</v>
      </c>
    </row>
    <row r="42" spans="1:5" s="20" customFormat="1" ht="18" customHeight="1">
      <c r="A42" s="17" t="s">
        <v>48</v>
      </c>
      <c r="B42" s="15">
        <v>5000</v>
      </c>
      <c r="C42" s="16">
        <v>43646</v>
      </c>
      <c r="D42" s="19" t="s">
        <v>10</v>
      </c>
      <c r="E42" s="17" t="s">
        <v>11</v>
      </c>
    </row>
    <row r="43" spans="1:5" s="20" customFormat="1" ht="18" customHeight="1">
      <c r="A43" s="17" t="s">
        <v>49</v>
      </c>
      <c r="B43" s="15">
        <v>200000</v>
      </c>
      <c r="C43" s="16">
        <v>43830</v>
      </c>
      <c r="D43" s="19" t="s">
        <v>10</v>
      </c>
      <c r="E43" s="17" t="s">
        <v>8</v>
      </c>
    </row>
    <row r="44" spans="1:5" s="20" customFormat="1" ht="18" customHeight="1">
      <c r="A44" s="17" t="s">
        <v>50</v>
      </c>
      <c r="B44" s="15">
        <v>2000000</v>
      </c>
      <c r="C44" s="16">
        <v>44104</v>
      </c>
      <c r="D44" s="16" t="s">
        <v>7</v>
      </c>
      <c r="E44" s="17" t="s">
        <v>8</v>
      </c>
    </row>
    <row r="45" spans="1:5" s="20" customFormat="1" ht="18" customHeight="1">
      <c r="A45" s="17" t="s">
        <v>51</v>
      </c>
      <c r="B45" s="15">
        <v>30000</v>
      </c>
      <c r="C45" s="16">
        <v>43555</v>
      </c>
      <c r="D45" s="19" t="s">
        <v>10</v>
      </c>
      <c r="E45" s="17" t="s">
        <v>8</v>
      </c>
    </row>
    <row r="46" spans="1:5" s="20" customFormat="1" ht="18" customHeight="1">
      <c r="A46" s="17" t="s">
        <v>52</v>
      </c>
      <c r="B46" s="15">
        <v>900000</v>
      </c>
      <c r="C46" s="16">
        <v>43830</v>
      </c>
      <c r="D46" s="19" t="s">
        <v>7</v>
      </c>
      <c r="E46" s="17" t="s">
        <v>8</v>
      </c>
    </row>
    <row r="47" spans="1:5" s="20" customFormat="1" ht="18" customHeight="1">
      <c r="A47" s="17" t="s">
        <v>53</v>
      </c>
      <c r="B47" s="15">
        <v>6000</v>
      </c>
      <c r="C47" s="16">
        <v>43555</v>
      </c>
      <c r="D47" s="19" t="s">
        <v>10</v>
      </c>
      <c r="E47" s="17" t="s">
        <v>11</v>
      </c>
    </row>
    <row r="48" spans="1:5" s="20" customFormat="1" ht="18" customHeight="1">
      <c r="A48" s="17" t="s">
        <v>54</v>
      </c>
      <c r="B48" s="15">
        <v>30000</v>
      </c>
      <c r="C48" s="16">
        <v>43768</v>
      </c>
      <c r="D48" s="19" t="s">
        <v>7</v>
      </c>
      <c r="E48" s="17" t="s">
        <v>11</v>
      </c>
    </row>
    <row r="49" spans="1:5" s="20" customFormat="1" ht="18" customHeight="1">
      <c r="A49" s="17" t="s">
        <v>55</v>
      </c>
      <c r="B49" s="15">
        <v>100000</v>
      </c>
      <c r="C49" s="16">
        <v>43830</v>
      </c>
      <c r="D49" s="19" t="s">
        <v>7</v>
      </c>
      <c r="E49" s="17" t="s">
        <v>11</v>
      </c>
    </row>
    <row r="50" spans="1:5" s="20" customFormat="1" ht="18" customHeight="1">
      <c r="A50" s="17" t="s">
        <v>56</v>
      </c>
      <c r="B50" s="15">
        <v>30000</v>
      </c>
      <c r="C50" s="16">
        <v>43616</v>
      </c>
      <c r="D50" s="19" t="s">
        <v>7</v>
      </c>
      <c r="E50" s="17" t="s">
        <v>11</v>
      </c>
    </row>
    <row r="51" spans="1:5" s="20" customFormat="1" ht="18" customHeight="1">
      <c r="A51" s="17" t="s">
        <v>57</v>
      </c>
      <c r="B51" s="15">
        <v>13500</v>
      </c>
      <c r="C51" s="16">
        <v>43555</v>
      </c>
      <c r="D51" s="19" t="s">
        <v>10</v>
      </c>
      <c r="E51" s="17" t="s">
        <v>11</v>
      </c>
    </row>
    <row r="52" spans="1:5" s="21" customFormat="1" ht="18" customHeight="1">
      <c r="A52" s="17" t="s">
        <v>58</v>
      </c>
      <c r="B52" s="15">
        <v>40000</v>
      </c>
      <c r="C52" s="16">
        <v>43830</v>
      </c>
      <c r="D52" s="19" t="s">
        <v>10</v>
      </c>
      <c r="E52" s="17" t="s">
        <v>11</v>
      </c>
    </row>
    <row r="53" spans="1:5" s="21" customFormat="1" ht="18" customHeight="1">
      <c r="A53" s="17" t="s">
        <v>59</v>
      </c>
      <c r="B53" s="15">
        <v>30000</v>
      </c>
      <c r="C53" s="16">
        <v>43830</v>
      </c>
      <c r="D53" s="19" t="s">
        <v>10</v>
      </c>
      <c r="E53" s="17" t="s">
        <v>11</v>
      </c>
    </row>
    <row r="54" spans="1:5" s="21" customFormat="1" ht="18" customHeight="1">
      <c r="A54" s="17" t="s">
        <v>60</v>
      </c>
      <c r="B54" s="15">
        <v>20000</v>
      </c>
      <c r="C54" s="16">
        <v>43738</v>
      </c>
      <c r="D54" s="19" t="s">
        <v>10</v>
      </c>
      <c r="E54" s="17" t="s">
        <v>11</v>
      </c>
    </row>
    <row r="55" spans="1:5" s="21" customFormat="1" ht="18" customHeight="1">
      <c r="A55" s="17" t="s">
        <v>61</v>
      </c>
      <c r="B55" s="15">
        <v>10000</v>
      </c>
      <c r="C55" s="16">
        <v>43524</v>
      </c>
      <c r="D55" s="19" t="s">
        <v>10</v>
      </c>
      <c r="E55" s="17" t="s">
        <v>11</v>
      </c>
    </row>
    <row r="56" spans="1:5" s="23" customFormat="1">
      <c r="A56" s="17" t="s">
        <v>62</v>
      </c>
      <c r="B56" s="2">
        <v>20000</v>
      </c>
      <c r="C56" s="22">
        <v>43799</v>
      </c>
      <c r="D56" s="19" t="s">
        <v>10</v>
      </c>
      <c r="E56" s="17" t="s">
        <v>11</v>
      </c>
    </row>
    <row r="57" spans="1:5" s="23" customFormat="1">
      <c r="A57" s="17" t="s">
        <v>63</v>
      </c>
      <c r="B57" s="2">
        <v>2000</v>
      </c>
      <c r="C57" s="22">
        <v>43708</v>
      </c>
      <c r="D57" s="19" t="s">
        <v>10</v>
      </c>
      <c r="E57" s="17" t="s">
        <v>11</v>
      </c>
    </row>
    <row r="58" spans="1:5" s="23" customFormat="1">
      <c r="A58" s="21"/>
      <c r="B58" s="24"/>
      <c r="D58" s="25"/>
    </row>
    <row r="59" spans="1:5" s="23" customFormat="1">
      <c r="B59" s="24"/>
      <c r="D59" s="25"/>
    </row>
    <row r="60" spans="1:5" s="23" customFormat="1">
      <c r="B60" s="24"/>
      <c r="D60" s="25"/>
    </row>
    <row r="61" spans="1:5" s="23" customFormat="1">
      <c r="B61" s="24"/>
      <c r="D61" s="25"/>
    </row>
    <row r="62" spans="1:5" s="23" customFormat="1">
      <c r="B62" s="24"/>
      <c r="D62" s="25"/>
    </row>
    <row r="63" spans="1:5" s="23" customFormat="1">
      <c r="B63" s="24"/>
      <c r="D63" s="25"/>
    </row>
    <row r="64" spans="1:5" s="23" customFormat="1">
      <c r="B64" s="24"/>
      <c r="D64" s="25"/>
    </row>
    <row r="65" spans="2:4" s="23" customFormat="1">
      <c r="B65" s="24"/>
      <c r="D65" s="25"/>
    </row>
    <row r="66" spans="2:4" s="23" customFormat="1">
      <c r="B66" s="24"/>
      <c r="D66" s="25"/>
    </row>
    <row r="67" spans="2:4" s="23" customFormat="1">
      <c r="B67" s="24"/>
      <c r="D67" s="25"/>
    </row>
    <row r="68" spans="2:4" s="23" customFormat="1">
      <c r="B68" s="24"/>
      <c r="D68" s="25"/>
    </row>
    <row r="69" spans="2:4" s="23" customFormat="1">
      <c r="B69" s="24"/>
      <c r="D69" s="25"/>
    </row>
    <row r="70" spans="2:4" s="23" customFormat="1">
      <c r="B70" s="24"/>
      <c r="D70" s="25"/>
    </row>
    <row r="71" spans="2:4" s="23" customFormat="1">
      <c r="B71" s="24"/>
      <c r="D71" s="25"/>
    </row>
    <row r="72" spans="2:4" s="23" customFormat="1">
      <c r="B72" s="24"/>
      <c r="D72" s="25"/>
    </row>
    <row r="73" spans="2:4" s="23" customFormat="1">
      <c r="B73" s="24"/>
      <c r="D73" s="25"/>
    </row>
    <row r="74" spans="2:4" s="23" customFormat="1">
      <c r="B74" s="24"/>
      <c r="D74" s="25"/>
    </row>
    <row r="75" spans="2:4" s="23" customFormat="1">
      <c r="B75" s="24"/>
      <c r="D75" s="25"/>
    </row>
    <row r="76" spans="2:4" s="23" customFormat="1">
      <c r="B76" s="24"/>
      <c r="D76" s="25"/>
    </row>
    <row r="77" spans="2:4" s="23" customFormat="1">
      <c r="B77" s="24"/>
      <c r="D77" s="25"/>
    </row>
    <row r="78" spans="2:4" s="23" customFormat="1">
      <c r="B78" s="24"/>
      <c r="D78" s="25"/>
    </row>
    <row r="79" spans="2:4" s="23" customFormat="1">
      <c r="B79" s="24"/>
      <c r="D79" s="25"/>
    </row>
    <row r="80" spans="2:4" s="23" customFormat="1">
      <c r="B80" s="24"/>
      <c r="D80" s="25"/>
    </row>
    <row r="81" spans="2:4" s="23" customFormat="1">
      <c r="B81" s="24"/>
      <c r="D81" s="25"/>
    </row>
    <row r="82" spans="2:4" s="23" customFormat="1">
      <c r="B82" s="24"/>
      <c r="D82" s="25"/>
    </row>
    <row r="83" spans="2:4" s="23" customFormat="1">
      <c r="B83" s="24"/>
      <c r="D83" s="25"/>
    </row>
    <row r="84" spans="2:4" s="23" customFormat="1">
      <c r="B84" s="24"/>
      <c r="D84" s="25"/>
    </row>
    <row r="85" spans="2:4" s="23" customFormat="1">
      <c r="B85" s="24"/>
      <c r="D85" s="25"/>
    </row>
    <row r="86" spans="2:4" s="23" customFormat="1">
      <c r="B86" s="24"/>
      <c r="D86" s="25"/>
    </row>
    <row r="87" spans="2:4" s="23" customFormat="1">
      <c r="B87" s="24"/>
      <c r="D87" s="25"/>
    </row>
    <row r="88" spans="2:4" s="23" customFormat="1">
      <c r="B88" s="24"/>
      <c r="D88" s="25"/>
    </row>
    <row r="89" spans="2:4" s="23" customFormat="1">
      <c r="B89" s="24"/>
      <c r="D89" s="25"/>
    </row>
    <row r="90" spans="2:4" s="23" customFormat="1">
      <c r="B90" s="24"/>
      <c r="D90" s="25"/>
    </row>
    <row r="91" spans="2:4" s="23" customFormat="1">
      <c r="B91" s="24"/>
      <c r="D91" s="25"/>
    </row>
    <row r="92" spans="2:4" s="23" customFormat="1">
      <c r="B92" s="24"/>
      <c r="D92" s="25"/>
    </row>
    <row r="93" spans="2:4" s="23" customFormat="1">
      <c r="B93" s="24"/>
      <c r="D93" s="25"/>
    </row>
    <row r="94" spans="2:4" s="23" customFormat="1">
      <c r="B94" s="24"/>
      <c r="D94" s="25"/>
    </row>
    <row r="95" spans="2:4" s="23" customFormat="1">
      <c r="B95" s="24"/>
      <c r="D95" s="25"/>
    </row>
    <row r="96" spans="2:4" s="23" customFormat="1">
      <c r="B96" s="24"/>
      <c r="D96" s="25"/>
    </row>
    <row r="97" spans="2:4" s="23" customFormat="1">
      <c r="B97" s="24"/>
      <c r="D97" s="25"/>
    </row>
    <row r="98" spans="2:4" s="23" customFormat="1">
      <c r="B98" s="24"/>
      <c r="D98" s="25"/>
    </row>
    <row r="99" spans="2:4" s="23" customFormat="1">
      <c r="B99" s="24"/>
      <c r="D99" s="25"/>
    </row>
    <row r="100" spans="2:4" s="23" customFormat="1">
      <c r="B100" s="24"/>
      <c r="D100" s="25"/>
    </row>
    <row r="101" spans="2:4" s="23" customFormat="1">
      <c r="B101" s="24"/>
      <c r="D101" s="25"/>
    </row>
    <row r="102" spans="2:4" s="23" customFormat="1">
      <c r="B102" s="24"/>
      <c r="D102" s="25"/>
    </row>
    <row r="103" spans="2:4" s="23" customFormat="1">
      <c r="B103" s="24"/>
      <c r="D103" s="25"/>
    </row>
    <row r="104" spans="2:4" s="23" customFormat="1">
      <c r="B104" s="24"/>
      <c r="D104" s="25"/>
    </row>
    <row r="105" spans="2:4" s="23" customFormat="1">
      <c r="B105" s="24"/>
      <c r="D105" s="25"/>
    </row>
    <row r="106" spans="2:4" s="23" customFormat="1">
      <c r="B106" s="24"/>
      <c r="D106" s="25"/>
    </row>
    <row r="107" spans="2:4" s="23" customFormat="1">
      <c r="B107" s="24"/>
      <c r="D107" s="25"/>
    </row>
    <row r="108" spans="2:4" s="23" customFormat="1">
      <c r="B108" s="24"/>
      <c r="D108" s="25"/>
    </row>
    <row r="109" spans="2:4" s="23" customFormat="1">
      <c r="B109" s="24"/>
      <c r="D109" s="25"/>
    </row>
    <row r="110" spans="2:4" s="23" customFormat="1">
      <c r="B110" s="24"/>
      <c r="D110" s="25"/>
    </row>
    <row r="111" spans="2:4" s="23" customFormat="1">
      <c r="B111" s="24"/>
      <c r="D111" s="25"/>
    </row>
    <row r="112" spans="2:4" s="23" customFormat="1">
      <c r="B112" s="24"/>
      <c r="D112" s="25"/>
    </row>
    <row r="113" spans="2:4" s="23" customFormat="1">
      <c r="B113" s="24"/>
      <c r="D113" s="25"/>
    </row>
    <row r="114" spans="2:4" s="23" customFormat="1">
      <c r="B114" s="24"/>
      <c r="D114" s="25"/>
    </row>
    <row r="115" spans="2:4" s="23" customFormat="1">
      <c r="B115" s="24"/>
      <c r="D115" s="25"/>
    </row>
    <row r="116" spans="2:4" s="23" customFormat="1">
      <c r="B116" s="24"/>
      <c r="D116" s="25"/>
    </row>
    <row r="117" spans="2:4" s="23" customFormat="1">
      <c r="B117" s="24"/>
      <c r="D117" s="25"/>
    </row>
    <row r="118" spans="2:4" s="23" customFormat="1">
      <c r="B118" s="24"/>
      <c r="D118" s="25"/>
    </row>
    <row r="119" spans="2:4" s="23" customFormat="1">
      <c r="B119" s="24"/>
      <c r="D119" s="25"/>
    </row>
    <row r="120" spans="2:4" s="23" customFormat="1">
      <c r="B120" s="24"/>
      <c r="D120" s="25"/>
    </row>
    <row r="121" spans="2:4" s="23" customFormat="1">
      <c r="B121" s="24"/>
      <c r="D121" s="25"/>
    </row>
    <row r="122" spans="2:4" s="23" customFormat="1">
      <c r="B122" s="24"/>
      <c r="D122" s="25"/>
    </row>
    <row r="123" spans="2:4" s="23" customFormat="1">
      <c r="B123" s="24"/>
      <c r="D123" s="25"/>
    </row>
  </sheetData>
  <autoFilter ref="A3:F57">
    <filterColumn colId="2"/>
    <filterColumn colId="3"/>
  </autoFilter>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2019-2022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Obec Ondratice</dc:creator>
  <cp:lastModifiedBy>Obec Ondratice</cp:lastModifiedBy>
  <dcterms:created xsi:type="dcterms:W3CDTF">2019-03-28T09:08:58Z</dcterms:created>
  <dcterms:modified xsi:type="dcterms:W3CDTF">2019-03-28T09:14:25Z</dcterms:modified>
</cp:coreProperties>
</file>